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My Drive\Hard extern\Somes Codru\2025-2029\Ghiduri de finantare\L802 - Investiții colective în domeniul agricol și agro-alimentar\"/>
    </mc:Choice>
  </mc:AlternateContent>
  <xr:revisionPtr revIDLastSave="0" documentId="13_ncr:1_{C90AA8B0-21EF-45B7-934F-C97583B7C411}" xr6:coauthVersionLast="47" xr6:coauthVersionMax="47" xr10:uidLastSave="{00000000-0000-0000-0000-000000000000}"/>
  <bookViews>
    <workbookView xWindow="2730" yWindow="0" windowWidth="13950" windowHeight="15480" xr2:uid="{00000000-000D-0000-FFFF-FFFF00000000}"/>
  </bookViews>
  <sheets>
    <sheet name="tabel SO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2" l="1"/>
  <c r="G66" i="2"/>
  <c r="G67" i="2"/>
  <c r="G68" i="2"/>
  <c r="G69" i="2"/>
  <c r="G70" i="2"/>
  <c r="G71" i="2"/>
  <c r="G72" i="2"/>
  <c r="G73" i="2"/>
  <c r="G74" i="2"/>
  <c r="G75" i="2"/>
  <c r="G76" i="2"/>
  <c r="G77" i="2"/>
  <c r="G78" i="2"/>
  <c r="G79" i="2"/>
  <c r="G80" i="2"/>
  <c r="G81" i="2"/>
  <c r="G82" i="2"/>
  <c r="G83" i="2"/>
  <c r="G84" i="2"/>
  <c r="G85" i="2"/>
  <c r="G86" i="2"/>
  <c r="G87" i="2"/>
  <c r="G64"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l="1"/>
  <c r="G88" i="2"/>
  <c r="G89" i="2" l="1"/>
</calcChain>
</file>

<file path=xl/sharedStrings.xml><?xml version="1.0" encoding="utf-8"?>
<sst xmlns="http://schemas.openxmlformats.org/spreadsheetml/2006/main" count="173" uniqueCount="172">
  <si>
    <t>SOC 2020 (EURO/ha)</t>
  </si>
  <si>
    <t>C1110T</t>
  </si>
  <si>
    <t>C1120T</t>
  </si>
  <si>
    <t>C1200T</t>
  </si>
  <si>
    <t>C1300T</t>
  </si>
  <si>
    <t>C1400T</t>
  </si>
  <si>
    <t>C1500T</t>
  </si>
  <si>
    <t>C1600T C1700T C1900T</t>
  </si>
  <si>
    <t>C2000T</t>
  </si>
  <si>
    <t>P0000T</t>
  </si>
  <si>
    <t>P1000T</t>
  </si>
  <si>
    <t>R1000T</t>
  </si>
  <si>
    <t>R2000T</t>
  </si>
  <si>
    <t>Grau comun si spelt</t>
  </si>
  <si>
    <t>Grau dur</t>
  </si>
  <si>
    <t>Secara</t>
  </si>
  <si>
    <t>Orz si orzoaica</t>
  </si>
  <si>
    <t>Ovaz</t>
  </si>
  <si>
    <t>Porumb boabe</t>
  </si>
  <si>
    <t>Alte cereale (sorg, triticale, mei, hrisca, iarba canarasului</t>
  </si>
  <si>
    <t>Orez</t>
  </si>
  <si>
    <t>Linte, bob, mazariche, naut</t>
  </si>
  <si>
    <t>Mazare boabe, fasole boabe, lupin dulce</t>
  </si>
  <si>
    <t>Cartofi (inclusiv cartofi noi, material saditor, cartof dulce destinat consumului uman)</t>
  </si>
  <si>
    <t>Sfecla de zahar</t>
  </si>
  <si>
    <t>R9000T</t>
  </si>
  <si>
    <t>Plante radacinoase pentru nutret (sfecla furajera, alte plante furajere din familia brasiceelor, morcovi furajeri, batata (cartof dulce), pastarnac, ignama, manioc) etc.</t>
  </si>
  <si>
    <t>I1110T</t>
  </si>
  <si>
    <t>I1120T</t>
  </si>
  <si>
    <t>I1130T</t>
  </si>
  <si>
    <t>I1140T</t>
  </si>
  <si>
    <t>I1190T</t>
  </si>
  <si>
    <t>I2100T</t>
  </si>
  <si>
    <t>I2200T</t>
  </si>
  <si>
    <t>I2900T</t>
  </si>
  <si>
    <t>I3000T</t>
  </si>
  <si>
    <t>I4000T</t>
  </si>
  <si>
    <t>I5000T</t>
  </si>
  <si>
    <t>I6000T I9000T</t>
  </si>
  <si>
    <t>G0000T</t>
  </si>
  <si>
    <t>G1000T</t>
  </si>
  <si>
    <t>G2000T</t>
  </si>
  <si>
    <t>G3000T</t>
  </si>
  <si>
    <t>G9100T G9900T</t>
  </si>
  <si>
    <t>V0000 S0000T</t>
  </si>
  <si>
    <t>V0000 S0000TK</t>
  </si>
  <si>
    <t>V0000 S0000S</t>
  </si>
  <si>
    <t>V0000 S0000TO</t>
  </si>
  <si>
    <t>N0000T</t>
  </si>
  <si>
    <t>N0000S</t>
  </si>
  <si>
    <t>J2000T</t>
  </si>
  <si>
    <t>F1100T</t>
  </si>
  <si>
    <t>F1200T</t>
  </si>
  <si>
    <t>F3000T</t>
  </si>
  <si>
    <t>F4000T</t>
  </si>
  <si>
    <t>W1110T</t>
  </si>
  <si>
    <t>W1120T</t>
  </si>
  <si>
    <t>W1190T</t>
  </si>
  <si>
    <t>W1200T</t>
  </si>
  <si>
    <t>L0000T</t>
  </si>
  <si>
    <t>PECR9 H9000T</t>
  </si>
  <si>
    <t>X0000T</t>
  </si>
  <si>
    <t>U1000</t>
  </si>
  <si>
    <t>Rapita</t>
  </si>
  <si>
    <t>Floarea soarelui</t>
  </si>
  <si>
    <t>Soia</t>
  </si>
  <si>
    <t>In pentru ulei</t>
  </si>
  <si>
    <t>Alte plante pentru ulei (ricin, sofranas, susan, arahide, mac, mustar, alte culturi oleaginoase) etc.</t>
  </si>
  <si>
    <t>In textil</t>
  </si>
  <si>
    <t>Canepa</t>
  </si>
  <si>
    <t>Alte plante textile (iuta, canepa de Manila, sisalul, kenaful) etc.</t>
  </si>
  <si>
    <t>Tutun</t>
  </si>
  <si>
    <t>Hamei</t>
  </si>
  <si>
    <t>Plante medicinale si aromatice inclusiv ceaiul, cafeaua si cicoarea pentru cafea: musetel, matraguna, menta, mac, angelica, chimen, gentiana, iasomia, lavanda, levantica, origanul, sofranul, salvia, valeriana, galbeneaua etc.</t>
  </si>
  <si>
    <t>Culturi energetice si alte plante industriale - cicoarea, trestia de zahar, alte plante tehnice nementionate in alta parte, sorgul tehnic(pentru maturi) etc.</t>
  </si>
  <si>
    <t>Plante recoltate in verde de pe teren arabil - in aer liber</t>
  </si>
  <si>
    <t>Plante de nutret - iarba temporara - iarba semanata pe terenuri arabile cedate productiilor furajere erbacee pe o perioada mai scurta de 5 ani si chiar sub un an etc.</t>
  </si>
  <si>
    <t>Plante de nutret - plante leguminoase de nutret recoltate verzi (mazariche, lupin dulce) etc.</t>
  </si>
  <si>
    <t>Plante de nutret - porumb siloz</t>
  </si>
  <si>
    <t>Alte plante de nutret (inclusiv porumbul verde) si plante de nutret recoltate verzi din teren arabil (diferite specii de trifoi anual sau peren-trifoi alb, trifoi rosu, trifoi de Alexandria - diferite varietati de lucerna) etc.</t>
  </si>
  <si>
    <t>Legume proaspete, pepene si capsuni - in camp: varza, conopida, brocoli, sparanghel, legume pentru frunze (praz, salata, spanac etc), tomate, porumb dulce, legume cultivate pentru fructe - vinete, ardei, dovleci si dovlecei, castraveciori, legume cultivate pentru radacina, bulbi, tuberculi (exceptie cartofi): morcovi, pastarnac, ceapa, usturoi, napi, legume pastai (fasole, mazare cu exceptia lintei si a nautului), fructele plantelor neperene (capsuni, pepeni galbeni, pepeni verzi, ananas), etc.</t>
  </si>
  <si>
    <t>Legume proaspete, pepene si capsuni - in gradina destinate comercializarii: varza, conopida, brocoli, sparanghel, legume pentru frunze (praz, salata, spanac etc), tomate, porumb dulce, legume cultivate pentru fructe - vinete, ardei, dovleci si dovlecei, castraveciori, legume cultivate pentru radacina, bulbi, tuberculi (exceptie cartofi): morcovi, pastarnac, ceapa, usturoi, napi, legume pastai (fasole, mazare cu exceptia lintei si a nautului), fructele plantelor neperene (capsuni, pepeni galbeni, pepeni verzi, ananas), etc.</t>
  </si>
  <si>
    <t>Legume proaspete, pepeni si capsuni - in spatii protejate</t>
  </si>
  <si>
    <t>Legume proaspete (inclusiv pepeni) si capsuni cultivate in rotatie cu culturi nehorticole - in aer liber - camp deschis</t>
  </si>
  <si>
    <t>Flori si plante ornamentale - in camp: bulbi de flori, cormi si tuberculi, flori taiate si boboci, plante cu flori si plante ornamentale etc.</t>
  </si>
  <si>
    <t>Flori si plante ornamentale - in spatii protejate</t>
  </si>
  <si>
    <t>E0000T</t>
  </si>
  <si>
    <t>ARA99T ARA09S</t>
  </si>
  <si>
    <t>Seminte si seminceri: seminte de graminee, seminte pentru horticultura, seminte si rasaduri pentru teren arabil cu exceptia cerealelor, a boabelor de leguminoase uscate, a cartofilor, a plantelor oleaginoase etc.</t>
  </si>
  <si>
    <t>Alte culturi arabile ( de mica importanta economica care nu pot fi incagrate in alta categorie, cultivate in camp sau in spatii protejate)</t>
  </si>
  <si>
    <t>J0000T</t>
  </si>
  <si>
    <t>J1000T</t>
  </si>
  <si>
    <t>Pajisti permanente. Teren folosit permanent (de cinci ani sau mai mult) pentru cultivarea culturilor furajere erbacee, prin cultivare (semanat) sau natural (autoinsamantat), si care nu este inclus in asolamentul din exploatatie. Terenul poate fi folosit pentru pasunat sau cosit pentru siloz, fan sau folosit pentru producerea de energie regenerabila.</t>
  </si>
  <si>
    <t>Pasuni si fanete permanente. Include pasunile cultivate timp de 5 ani sau mai mult (excluzand pasunile si pajistile neutilozate sau cele de pe terenuri accidentate)</t>
  </si>
  <si>
    <t>Pasuni si fanete permanente - pe terenuri accidentate - pasuni sarace, inclusiv rastarisul, tufisuri, de obicei nefertilizate si neintrebuintate - pasuni cu randament scazut situate in locuri accidentate si la altitudini mari, care nu sunt cosite - terenuri stancoase, terenuri mlastinoase, baraganuri</t>
  </si>
  <si>
    <t>Fructe, pomi - clima temperata: Fructe samantoase: mere, pere, gutui, etc.</t>
  </si>
  <si>
    <t>Fructe, pomi - clima temperata: Fructe samburoase: visine, cirese, caise, prune, etc.</t>
  </si>
  <si>
    <t>Arbusti fructiferi (cu exceptia capsunilor)coacaz, smochin, zmeur, muri, agrise, catina, afin, goji, etc.</t>
  </si>
  <si>
    <t>Nucifere: Nuci, alune, etc.</t>
  </si>
  <si>
    <t>Struguri pentru vinuri cu denumire de origine protejata (DOP)</t>
  </si>
  <si>
    <t>Struguri pentru vinuri cu indicatie geografica protejata (IGP)</t>
  </si>
  <si>
    <t>Struguri pentru alte vinuri (fara DOP/IGP)</t>
  </si>
  <si>
    <t>Struguri de masa</t>
  </si>
  <si>
    <t>Pepiniere</t>
  </si>
  <si>
    <t>Alte culturi permanente (rachita, papura, bambus, salcie), etc.</t>
  </si>
  <si>
    <t>Pomi de craciun</t>
  </si>
  <si>
    <t>Ciupercarii pe 100 mp (calculat pentru un ciclu de 4 recolte pe an)</t>
  </si>
  <si>
    <t>A2010</t>
  </si>
  <si>
    <t>A2120</t>
  </si>
  <si>
    <t>A2220</t>
  </si>
  <si>
    <t>A2130</t>
  </si>
  <si>
    <t>A2230</t>
  </si>
  <si>
    <t>A2300F</t>
  </si>
  <si>
    <t>A2300G</t>
  </si>
  <si>
    <t>A2410</t>
  </si>
  <si>
    <t>A4110K</t>
  </si>
  <si>
    <t>A4120</t>
  </si>
  <si>
    <t>A4210K</t>
  </si>
  <si>
    <t>A4220</t>
  </si>
  <si>
    <t>A3110</t>
  </si>
  <si>
    <t>A3120</t>
  </si>
  <si>
    <t>A3130</t>
  </si>
  <si>
    <t>A5140</t>
  </si>
  <si>
    <t>A5110O</t>
  </si>
  <si>
    <t>A5230</t>
  </si>
  <si>
    <t>A5210</t>
  </si>
  <si>
    <t>A5220</t>
  </si>
  <si>
    <t>A5410</t>
  </si>
  <si>
    <t>A5240 5300</t>
  </si>
  <si>
    <t>A6111</t>
  </si>
  <si>
    <t>A6710R</t>
  </si>
  <si>
    <t>Bovine sub 1 an</t>
  </si>
  <si>
    <t>Bovine intre unu si mai putin de doi ani - masculi</t>
  </si>
  <si>
    <t>Bovine intre unu si mai putin de doi ani -  femele</t>
  </si>
  <si>
    <t>Bovine de cel putin doi ani - masculi</t>
  </si>
  <si>
    <t>Bovine de cel putin doi ani si peste - junici pentru ingrasat, junici pentru reproductie</t>
  </si>
  <si>
    <t>vaci de lapte</t>
  </si>
  <si>
    <t>Bivolite</t>
  </si>
  <si>
    <t>Ovine - femele pentru reproductie - mioare montate - oi de un an sau mai mult, destinate reproducerii, oile reformate care urmeaza sa fete</t>
  </si>
  <si>
    <t>Vaci, altele decat cele pentru lapte</t>
  </si>
  <si>
    <t>Alte ovine: miei, berbeci, oi reformate - oi sterpe care urmeaza a fi ingrasate in vederea sacrificarii</t>
  </si>
  <si>
    <t>Caprine - femele pentru reproducti - capre montate - capre montate femele destinate reproducerii, capre reformate care urmeaza sa fete</t>
  </si>
  <si>
    <t>Alte caprine - iezi, tapi, capre rformate destinate sacrificarii</t>
  </si>
  <si>
    <t>Porcine - purcei cu greutatea sub 20 de kilograme</t>
  </si>
  <si>
    <t>Porcine - scroafe si scrofite de reproducere cu greutatea de 50 de kilograme si peste</t>
  </si>
  <si>
    <t>Alte porcine - porci la ingrasat, vieri, scroafe destinate sacrificarii</t>
  </si>
  <si>
    <r>
      <t>Pui de carne</t>
    </r>
    <r>
      <rPr>
        <sz val="11"/>
        <color theme="1"/>
        <rFont val="Calibri"/>
        <family val="2"/>
        <charset val="238"/>
      </rPr>
      <t>*</t>
    </r>
  </si>
  <si>
    <r>
      <t>Gaini outoare</t>
    </r>
    <r>
      <rPr>
        <sz val="11"/>
        <color theme="1"/>
        <rFont val="Calibri"/>
        <family val="2"/>
        <charset val="238"/>
      </rPr>
      <t>*</t>
    </r>
  </si>
  <si>
    <r>
      <t>Curcani</t>
    </r>
    <r>
      <rPr>
        <sz val="11"/>
        <color theme="1"/>
        <rFont val="Calibri"/>
        <family val="2"/>
        <charset val="238"/>
      </rPr>
      <t>*</t>
    </r>
  </si>
  <si>
    <r>
      <t>Rate</t>
    </r>
    <r>
      <rPr>
        <sz val="11"/>
        <color theme="1"/>
        <rFont val="Calibri"/>
        <family val="2"/>
        <charset val="238"/>
      </rPr>
      <t>*</t>
    </r>
  </si>
  <si>
    <r>
      <t>Gaste</t>
    </r>
    <r>
      <rPr>
        <sz val="11"/>
        <color theme="1"/>
        <rFont val="Calibri"/>
        <family val="2"/>
        <charset val="238"/>
      </rPr>
      <t>*</t>
    </r>
  </si>
  <si>
    <r>
      <t>Struti</t>
    </r>
    <r>
      <rPr>
        <sz val="11"/>
        <color theme="1"/>
        <rFont val="Calibri"/>
        <family val="2"/>
        <charset val="238"/>
      </rPr>
      <t>*</t>
    </r>
  </si>
  <si>
    <t>Iepuri domestici - femele pentru reproductie</t>
  </si>
  <si>
    <r>
      <rPr>
        <sz val="11"/>
        <color theme="1"/>
        <rFont val="Calibri"/>
        <family val="2"/>
        <charset val="238"/>
      </rPr>
      <t>*</t>
    </r>
    <r>
      <rPr>
        <sz val="11"/>
        <color theme="1"/>
        <rFont val="Calibri"/>
        <family val="2"/>
      </rPr>
      <t>Valoarea SOC se refera la 100 capete</t>
    </r>
  </si>
  <si>
    <t xml:space="preserve">se completeaza aceasta coloana </t>
  </si>
  <si>
    <t>SOC activitate
existentă</t>
  </si>
  <si>
    <t>Denumire specii animale</t>
  </si>
  <si>
    <t>SOC 2020
euro/cap</t>
  </si>
  <si>
    <t>Numar capete</t>
  </si>
  <si>
    <t>Suprafaţa
(ha)</t>
  </si>
  <si>
    <t>SOC
activitate
existentă</t>
  </si>
  <si>
    <t>Denumire culturi</t>
  </si>
  <si>
    <t>Coduri
EUROSTAT</t>
  </si>
  <si>
    <t>ZOOTEHNIC</t>
  </si>
  <si>
    <t>VEGETAL</t>
  </si>
  <si>
    <t>TOTAL VEGETAL</t>
  </si>
  <si>
    <t>TOTAL ZOOTEHNIC</t>
  </si>
  <si>
    <t>TOTAL GENERAL</t>
  </si>
  <si>
    <t>Familii de albine. Include numarul de stupi ocupati tinuti pentru productia de miere</t>
  </si>
  <si>
    <t>Alte păsări de curte (inclusiv prepeliţe,fazani şi porumbei)*</t>
  </si>
  <si>
    <t>Interventia - Investiții colective în domeniul agricol și agro-alimentar</t>
  </si>
  <si>
    <t>ANEXA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</si>
</sst>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238"/>
    </font>
    <font>
      <sz val="11"/>
      <color theme="1"/>
      <name val="Calibri"/>
      <family val="2"/>
    </font>
    <font>
      <sz val="11"/>
      <color rgb="FFFF0000"/>
      <name val="Calibri"/>
      <family val="2"/>
      <scheme val="minor"/>
    </font>
    <font>
      <b/>
      <sz val="12"/>
      <color theme="1"/>
      <name val="Calibri"/>
      <family val="2"/>
      <scheme val="minor"/>
    </font>
    <font>
      <b/>
      <sz val="14"/>
      <color theme="1"/>
      <name val="Calibri"/>
      <family val="2"/>
      <scheme val="minor"/>
    </font>
    <font>
      <b/>
      <sz val="12"/>
      <color theme="1"/>
      <name val="Calibri"/>
      <family val="2"/>
      <charset val="238"/>
      <scheme val="minor"/>
    </font>
    <font>
      <b/>
      <sz val="16"/>
      <color theme="1"/>
      <name val="Calibri"/>
      <family val="2"/>
      <scheme val="minor"/>
    </font>
    <font>
      <sz val="16"/>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2">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center" wrapText="1"/>
    </xf>
    <xf numFmtId="0" fontId="1" fillId="0" borderId="0" xfId="0" applyFont="1"/>
    <xf numFmtId="0" fontId="0" fillId="0" borderId="1" xfId="0" applyBorder="1" applyAlignment="1">
      <alignment horizontal="left" wrapText="1"/>
    </xf>
    <xf numFmtId="0" fontId="0" fillId="0" borderId="1" xfId="0" applyBorder="1" applyAlignment="1">
      <alignment horizontal="left" vertical="top" wrapText="1"/>
    </xf>
    <xf numFmtId="0" fontId="0" fillId="0" borderId="0" xfId="0" applyAlignment="1">
      <alignment horizontal="center"/>
    </xf>
    <xf numFmtId="0" fontId="5" fillId="0" borderId="0" xfId="0" applyFont="1"/>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5" xfId="0" applyBorder="1" applyAlignment="1">
      <alignment vertical="top"/>
    </xf>
    <xf numFmtId="0" fontId="0" fillId="0" borderId="5" xfId="0" applyBorder="1" applyAlignment="1">
      <alignment vertical="top" wrapText="1"/>
    </xf>
    <xf numFmtId="0" fontId="4" fillId="0" borderId="6" xfId="0" applyFont="1" applyBorder="1"/>
    <xf numFmtId="0" fontId="4" fillId="0" borderId="6" xfId="0" applyFont="1" applyBorder="1" applyAlignment="1">
      <alignment wrapText="1"/>
    </xf>
    <xf numFmtId="0" fontId="4" fillId="0" borderId="1" xfId="0" applyFont="1" applyBorder="1"/>
    <xf numFmtId="0" fontId="4" fillId="0" borderId="1" xfId="0" applyFont="1" applyBorder="1" applyAlignment="1">
      <alignment wrapText="1"/>
    </xf>
    <xf numFmtId="0" fontId="4" fillId="0" borderId="6" xfId="0" applyFont="1" applyBorder="1" applyAlignment="1">
      <alignment vertical="top" wrapText="1"/>
    </xf>
    <xf numFmtId="0" fontId="3" fillId="2" borderId="0" xfId="0" applyFont="1" applyFill="1" applyAlignment="1">
      <alignment horizontal="center" wrapText="1"/>
    </xf>
    <xf numFmtId="4" fontId="0" fillId="3" borderId="1" xfId="0" applyNumberFormat="1" applyFill="1" applyBorder="1" applyAlignment="1">
      <alignment horizontal="center" vertical="center"/>
    </xf>
    <xf numFmtId="4" fontId="0" fillId="3" borderId="5" xfId="0" applyNumberFormat="1" applyFill="1" applyBorder="1" applyAlignment="1">
      <alignment horizontal="center" vertical="center"/>
    </xf>
    <xf numFmtId="4" fontId="4" fillId="0" borderId="6" xfId="0" applyNumberFormat="1" applyFont="1" applyBorder="1" applyAlignment="1">
      <alignment horizontal="center"/>
    </xf>
    <xf numFmtId="4" fontId="4" fillId="0" borderId="1" xfId="0" applyNumberFormat="1" applyFont="1" applyBorder="1" applyAlignment="1">
      <alignment horizontal="center"/>
    </xf>
    <xf numFmtId="4" fontId="0" fillId="0" borderId="1" xfId="0" applyNumberFormat="1" applyBorder="1" applyAlignment="1">
      <alignment vertical="center"/>
    </xf>
    <xf numFmtId="4" fontId="0" fillId="0" borderId="1" xfId="0" applyNumberFormat="1" applyBorder="1" applyAlignment="1">
      <alignment horizontal="center" vertical="center"/>
    </xf>
    <xf numFmtId="4" fontId="0" fillId="0" borderId="5" xfId="0" applyNumberFormat="1" applyBorder="1" applyAlignment="1">
      <alignment vertical="center"/>
    </xf>
    <xf numFmtId="4" fontId="0" fillId="0" borderId="5" xfId="0" applyNumberForma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7" fillId="0" borderId="0" xfId="0" applyFont="1" applyAlignment="1">
      <alignment vertic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G143"/>
  <sheetViews>
    <sheetView tabSelected="1" zoomScaleNormal="100" workbookViewId="0">
      <selection activeCell="C2" sqref="C2"/>
    </sheetView>
  </sheetViews>
  <sheetFormatPr defaultRowHeight="15" x14ac:dyDescent="0.25"/>
  <cols>
    <col min="3" max="3" width="14.140625" customWidth="1"/>
    <col min="4" max="4" width="80.7109375" customWidth="1"/>
    <col min="5" max="5" width="10.5703125" customWidth="1"/>
    <col min="6" max="6" width="14.5703125" style="10" customWidth="1"/>
    <col min="7" max="7" width="12" style="10" customWidth="1"/>
  </cols>
  <sheetData>
    <row r="2" spans="3:7" ht="21" x14ac:dyDescent="0.35">
      <c r="C2" s="40" t="s">
        <v>171</v>
      </c>
      <c r="D2" s="41"/>
    </row>
    <row r="3" spans="3:7" ht="21" x14ac:dyDescent="0.35">
      <c r="C3" s="40" t="s">
        <v>170</v>
      </c>
      <c r="D3" s="41"/>
    </row>
    <row r="4" spans="3:7" ht="47.45" customHeight="1" x14ac:dyDescent="0.3">
      <c r="C4" s="11"/>
      <c r="F4" s="25" t="s">
        <v>154</v>
      </c>
    </row>
    <row r="5" spans="3:7" ht="18.75" x14ac:dyDescent="0.3">
      <c r="C5" s="34" t="s">
        <v>164</v>
      </c>
      <c r="D5" s="34"/>
      <c r="E5" s="34"/>
      <c r="F5" s="34"/>
      <c r="G5" s="34"/>
    </row>
    <row r="6" spans="3:7" ht="47.25" x14ac:dyDescent="0.25">
      <c r="C6" s="15" t="s">
        <v>162</v>
      </c>
      <c r="D6" s="16" t="s">
        <v>161</v>
      </c>
      <c r="E6" s="17" t="s">
        <v>0</v>
      </c>
      <c r="F6" s="15" t="s">
        <v>159</v>
      </c>
      <c r="G6" s="15" t="s">
        <v>160</v>
      </c>
    </row>
    <row r="7" spans="3:7" x14ac:dyDescent="0.25">
      <c r="C7" s="1" t="s">
        <v>1</v>
      </c>
      <c r="D7" s="1" t="s">
        <v>13</v>
      </c>
      <c r="E7" s="30">
        <v>777.94</v>
      </c>
      <c r="F7" s="26"/>
      <c r="G7" s="31">
        <f t="shared" ref="G7:G57" si="0">ROUND(E7*F7,2)</f>
        <v>0</v>
      </c>
    </row>
    <row r="8" spans="3:7" x14ac:dyDescent="0.25">
      <c r="C8" s="1" t="s">
        <v>2</v>
      </c>
      <c r="D8" s="1" t="s">
        <v>14</v>
      </c>
      <c r="E8" s="30">
        <v>843.87</v>
      </c>
      <c r="F8" s="26"/>
      <c r="G8" s="31">
        <f t="shared" si="0"/>
        <v>0</v>
      </c>
    </row>
    <row r="9" spans="3:7" x14ac:dyDescent="0.25">
      <c r="C9" s="1" t="s">
        <v>3</v>
      </c>
      <c r="D9" s="1" t="s">
        <v>15</v>
      </c>
      <c r="E9" s="30">
        <v>429.45</v>
      </c>
      <c r="F9" s="26"/>
      <c r="G9" s="31">
        <f t="shared" si="0"/>
        <v>0</v>
      </c>
    </row>
    <row r="10" spans="3:7" x14ac:dyDescent="0.25">
      <c r="C10" s="1" t="s">
        <v>4</v>
      </c>
      <c r="D10" s="1" t="s">
        <v>16</v>
      </c>
      <c r="E10" s="30">
        <v>668.66</v>
      </c>
      <c r="F10" s="26"/>
      <c r="G10" s="31">
        <f t="shared" si="0"/>
        <v>0</v>
      </c>
    </row>
    <row r="11" spans="3:7" x14ac:dyDescent="0.25">
      <c r="C11" s="1" t="s">
        <v>5</v>
      </c>
      <c r="D11" s="1" t="s">
        <v>17</v>
      </c>
      <c r="E11" s="30">
        <v>522.47</v>
      </c>
      <c r="F11" s="26"/>
      <c r="G11" s="31">
        <f t="shared" si="0"/>
        <v>0</v>
      </c>
    </row>
    <row r="12" spans="3:7" x14ac:dyDescent="0.25">
      <c r="C12" s="1" t="s">
        <v>6</v>
      </c>
      <c r="D12" s="1" t="s">
        <v>18</v>
      </c>
      <c r="E12" s="30">
        <v>933.25</v>
      </c>
      <c r="F12" s="26"/>
      <c r="G12" s="31">
        <f t="shared" si="0"/>
        <v>0</v>
      </c>
    </row>
    <row r="13" spans="3:7" x14ac:dyDescent="0.25">
      <c r="C13" s="5" t="s">
        <v>7</v>
      </c>
      <c r="D13" s="3" t="s">
        <v>19</v>
      </c>
      <c r="E13" s="30">
        <v>661.65</v>
      </c>
      <c r="F13" s="26"/>
      <c r="G13" s="31">
        <f t="shared" si="0"/>
        <v>0</v>
      </c>
    </row>
    <row r="14" spans="3:7" x14ac:dyDescent="0.25">
      <c r="C14" s="1" t="s">
        <v>8</v>
      </c>
      <c r="D14" s="1" t="s">
        <v>20</v>
      </c>
      <c r="E14" s="30">
        <v>1479.22</v>
      </c>
      <c r="F14" s="26"/>
      <c r="G14" s="31">
        <f t="shared" si="0"/>
        <v>0</v>
      </c>
    </row>
    <row r="15" spans="3:7" x14ac:dyDescent="0.25">
      <c r="C15" s="1" t="s">
        <v>9</v>
      </c>
      <c r="D15" s="1" t="s">
        <v>21</v>
      </c>
      <c r="E15" s="30">
        <v>759.31</v>
      </c>
      <c r="F15" s="26"/>
      <c r="G15" s="31">
        <f t="shared" si="0"/>
        <v>0</v>
      </c>
    </row>
    <row r="16" spans="3:7" x14ac:dyDescent="0.25">
      <c r="C16" s="1" t="s">
        <v>10</v>
      </c>
      <c r="D16" s="1" t="s">
        <v>22</v>
      </c>
      <c r="E16" s="30">
        <v>571.58000000000004</v>
      </c>
      <c r="F16" s="26"/>
      <c r="G16" s="31">
        <f t="shared" si="0"/>
        <v>0</v>
      </c>
    </row>
    <row r="17" spans="3:7" x14ac:dyDescent="0.25">
      <c r="C17" s="5" t="s">
        <v>11</v>
      </c>
      <c r="D17" s="3" t="s">
        <v>23</v>
      </c>
      <c r="E17" s="30">
        <v>4573.3100000000004</v>
      </c>
      <c r="F17" s="26"/>
      <c r="G17" s="31">
        <f t="shared" si="0"/>
        <v>0</v>
      </c>
    </row>
    <row r="18" spans="3:7" x14ac:dyDescent="0.25">
      <c r="C18" s="1" t="s">
        <v>12</v>
      </c>
      <c r="D18" s="1" t="s">
        <v>24</v>
      </c>
      <c r="E18" s="30">
        <v>2368</v>
      </c>
      <c r="F18" s="26"/>
      <c r="G18" s="31">
        <f t="shared" si="0"/>
        <v>0</v>
      </c>
    </row>
    <row r="19" spans="3:7" ht="30" x14ac:dyDescent="0.25">
      <c r="C19" s="1" t="s">
        <v>25</v>
      </c>
      <c r="D19" s="4" t="s">
        <v>26</v>
      </c>
      <c r="E19" s="30">
        <v>1277.8800000000001</v>
      </c>
      <c r="F19" s="26"/>
      <c r="G19" s="31">
        <f t="shared" si="0"/>
        <v>0</v>
      </c>
    </row>
    <row r="20" spans="3:7" x14ac:dyDescent="0.25">
      <c r="C20" s="1" t="s">
        <v>27</v>
      </c>
      <c r="D20" s="1" t="s">
        <v>63</v>
      </c>
      <c r="E20" s="30">
        <v>911.09</v>
      </c>
      <c r="F20" s="26"/>
      <c r="G20" s="31">
        <f t="shared" si="0"/>
        <v>0</v>
      </c>
    </row>
    <row r="21" spans="3:7" x14ac:dyDescent="0.25">
      <c r="C21" s="2" t="s">
        <v>28</v>
      </c>
      <c r="D21" s="1" t="s">
        <v>64</v>
      </c>
      <c r="E21" s="30">
        <v>870.97</v>
      </c>
      <c r="F21" s="26"/>
      <c r="G21" s="31">
        <f t="shared" si="0"/>
        <v>0</v>
      </c>
    </row>
    <row r="22" spans="3:7" x14ac:dyDescent="0.25">
      <c r="C22" s="1" t="s">
        <v>29</v>
      </c>
      <c r="D22" s="1" t="s">
        <v>65</v>
      </c>
      <c r="E22" s="30">
        <v>715.94</v>
      </c>
      <c r="F22" s="26"/>
      <c r="G22" s="31">
        <f t="shared" si="0"/>
        <v>0</v>
      </c>
    </row>
    <row r="23" spans="3:7" x14ac:dyDescent="0.25">
      <c r="C23" s="2" t="s">
        <v>30</v>
      </c>
      <c r="D23" s="1" t="s">
        <v>66</v>
      </c>
      <c r="E23" s="30">
        <v>1071.55</v>
      </c>
      <c r="F23" s="26"/>
      <c r="G23" s="31">
        <f t="shared" si="0"/>
        <v>0</v>
      </c>
    </row>
    <row r="24" spans="3:7" ht="30" x14ac:dyDescent="0.25">
      <c r="C24" s="5" t="s">
        <v>31</v>
      </c>
      <c r="D24" s="3" t="s">
        <v>67</v>
      </c>
      <c r="E24" s="30">
        <v>669.49</v>
      </c>
      <c r="F24" s="26"/>
      <c r="G24" s="31">
        <f t="shared" si="0"/>
        <v>0</v>
      </c>
    </row>
    <row r="25" spans="3:7" x14ac:dyDescent="0.25">
      <c r="C25" s="2" t="s">
        <v>32</v>
      </c>
      <c r="D25" s="1" t="s">
        <v>68</v>
      </c>
      <c r="E25" s="30">
        <v>1004.66</v>
      </c>
      <c r="F25" s="26"/>
      <c r="G25" s="31">
        <f t="shared" si="0"/>
        <v>0</v>
      </c>
    </row>
    <row r="26" spans="3:7" x14ac:dyDescent="0.25">
      <c r="C26" s="1" t="s">
        <v>33</v>
      </c>
      <c r="D26" s="1" t="s">
        <v>69</v>
      </c>
      <c r="E26" s="30">
        <v>1152.6300000000001</v>
      </c>
      <c r="F26" s="26"/>
      <c r="G26" s="31">
        <f t="shared" si="0"/>
        <v>0</v>
      </c>
    </row>
    <row r="27" spans="3:7" x14ac:dyDescent="0.25">
      <c r="C27" s="5" t="s">
        <v>34</v>
      </c>
      <c r="D27" s="3" t="s">
        <v>70</v>
      </c>
      <c r="E27" s="30">
        <v>509.22</v>
      </c>
      <c r="F27" s="26"/>
      <c r="G27" s="31">
        <f t="shared" si="0"/>
        <v>0</v>
      </c>
    </row>
    <row r="28" spans="3:7" x14ac:dyDescent="0.25">
      <c r="C28" s="1" t="s">
        <v>35</v>
      </c>
      <c r="D28" s="1" t="s">
        <v>71</v>
      </c>
      <c r="E28" s="30">
        <v>1430.89</v>
      </c>
      <c r="F28" s="26"/>
      <c r="G28" s="31">
        <f t="shared" si="0"/>
        <v>0</v>
      </c>
    </row>
    <row r="29" spans="3:7" x14ac:dyDescent="0.25">
      <c r="C29" s="2" t="s">
        <v>36</v>
      </c>
      <c r="D29" s="1" t="s">
        <v>72</v>
      </c>
      <c r="E29" s="30">
        <v>6890.97</v>
      </c>
      <c r="F29" s="26"/>
      <c r="G29" s="31">
        <f t="shared" si="0"/>
        <v>0</v>
      </c>
    </row>
    <row r="30" spans="3:7" ht="45" x14ac:dyDescent="0.25">
      <c r="C30" s="5" t="s">
        <v>37</v>
      </c>
      <c r="D30" s="3" t="s">
        <v>73</v>
      </c>
      <c r="E30" s="30">
        <v>1277.78</v>
      </c>
      <c r="F30" s="26"/>
      <c r="G30" s="31">
        <f t="shared" si="0"/>
        <v>0</v>
      </c>
    </row>
    <row r="31" spans="3:7" ht="30" x14ac:dyDescent="0.25">
      <c r="C31" s="5" t="s">
        <v>38</v>
      </c>
      <c r="D31" s="3" t="s">
        <v>74</v>
      </c>
      <c r="E31" s="30">
        <v>692.06</v>
      </c>
      <c r="F31" s="26"/>
      <c r="G31" s="31">
        <f t="shared" si="0"/>
        <v>0</v>
      </c>
    </row>
    <row r="32" spans="3:7" x14ac:dyDescent="0.25">
      <c r="C32" s="1" t="s">
        <v>39</v>
      </c>
      <c r="D32" s="4" t="s">
        <v>75</v>
      </c>
      <c r="E32" s="30">
        <v>734.74</v>
      </c>
      <c r="F32" s="26"/>
      <c r="G32" s="31">
        <f t="shared" si="0"/>
        <v>0</v>
      </c>
    </row>
    <row r="33" spans="3:7" ht="30" x14ac:dyDescent="0.25">
      <c r="C33" s="2" t="s">
        <v>40</v>
      </c>
      <c r="D33" s="4" t="s">
        <v>76</v>
      </c>
      <c r="E33" s="30">
        <v>332.75</v>
      </c>
      <c r="F33" s="26"/>
      <c r="G33" s="31">
        <f t="shared" si="0"/>
        <v>0</v>
      </c>
    </row>
    <row r="34" spans="3:7" ht="30" x14ac:dyDescent="0.25">
      <c r="C34" s="5" t="s">
        <v>41</v>
      </c>
      <c r="D34" s="3" t="s">
        <v>77</v>
      </c>
      <c r="E34" s="30">
        <v>766.93</v>
      </c>
      <c r="F34" s="26"/>
      <c r="G34" s="31">
        <f t="shared" si="0"/>
        <v>0</v>
      </c>
    </row>
    <row r="35" spans="3:7" x14ac:dyDescent="0.25">
      <c r="C35" s="2" t="s">
        <v>42</v>
      </c>
      <c r="D35" s="4" t="s">
        <v>78</v>
      </c>
      <c r="E35" s="30">
        <v>1773.54</v>
      </c>
      <c r="F35" s="26"/>
      <c r="G35" s="31">
        <f t="shared" si="0"/>
        <v>0</v>
      </c>
    </row>
    <row r="36" spans="3:7" ht="45" x14ac:dyDescent="0.25">
      <c r="C36" s="5" t="s">
        <v>43</v>
      </c>
      <c r="D36" s="3" t="s">
        <v>79</v>
      </c>
      <c r="E36" s="30">
        <v>680.52</v>
      </c>
      <c r="F36" s="26"/>
      <c r="G36" s="31">
        <f t="shared" si="0"/>
        <v>0</v>
      </c>
    </row>
    <row r="37" spans="3:7" ht="90" x14ac:dyDescent="0.25">
      <c r="C37" s="5" t="s">
        <v>44</v>
      </c>
      <c r="D37" s="3" t="s">
        <v>80</v>
      </c>
      <c r="E37" s="30">
        <v>7278.03</v>
      </c>
      <c r="F37" s="26"/>
      <c r="G37" s="31">
        <f t="shared" si="0"/>
        <v>0</v>
      </c>
    </row>
    <row r="38" spans="3:7" ht="105" x14ac:dyDescent="0.25">
      <c r="C38" s="5" t="s">
        <v>45</v>
      </c>
      <c r="D38" s="3" t="s">
        <v>81</v>
      </c>
      <c r="E38" s="30">
        <v>8614.98</v>
      </c>
      <c r="F38" s="26"/>
      <c r="G38" s="31">
        <f t="shared" si="0"/>
        <v>0</v>
      </c>
    </row>
    <row r="39" spans="3:7" x14ac:dyDescent="0.25">
      <c r="C39" s="2" t="s">
        <v>46</v>
      </c>
      <c r="D39" s="4" t="s">
        <v>82</v>
      </c>
      <c r="E39" s="30">
        <v>22719.87</v>
      </c>
      <c r="F39" s="26"/>
      <c r="G39" s="31">
        <f t="shared" si="0"/>
        <v>0</v>
      </c>
    </row>
    <row r="40" spans="3:7" ht="30" x14ac:dyDescent="0.25">
      <c r="C40" s="5" t="s">
        <v>47</v>
      </c>
      <c r="D40" s="3" t="s">
        <v>83</v>
      </c>
      <c r="E40" s="30">
        <v>5328.49</v>
      </c>
      <c r="F40" s="26"/>
      <c r="G40" s="31">
        <f t="shared" si="0"/>
        <v>0</v>
      </c>
    </row>
    <row r="41" spans="3:7" ht="30" x14ac:dyDescent="0.25">
      <c r="C41" s="2" t="s">
        <v>48</v>
      </c>
      <c r="D41" s="3" t="s">
        <v>84</v>
      </c>
      <c r="E41" s="30">
        <v>24535.77</v>
      </c>
      <c r="F41" s="26"/>
      <c r="G41" s="31">
        <f t="shared" si="0"/>
        <v>0</v>
      </c>
    </row>
    <row r="42" spans="3:7" x14ac:dyDescent="0.25">
      <c r="C42" s="1" t="s">
        <v>49</v>
      </c>
      <c r="D42" s="4" t="s">
        <v>85</v>
      </c>
      <c r="E42" s="30">
        <v>73496.759999999995</v>
      </c>
      <c r="F42" s="26"/>
      <c r="G42" s="31">
        <f t="shared" si="0"/>
        <v>0</v>
      </c>
    </row>
    <row r="43" spans="3:7" ht="45" x14ac:dyDescent="0.25">
      <c r="C43" s="2" t="s">
        <v>86</v>
      </c>
      <c r="D43" s="6" t="s">
        <v>88</v>
      </c>
      <c r="E43" s="30">
        <v>2199.6999999999998</v>
      </c>
      <c r="F43" s="26"/>
      <c r="G43" s="31">
        <f t="shared" si="0"/>
        <v>0</v>
      </c>
    </row>
    <row r="44" spans="3:7" ht="30" x14ac:dyDescent="0.25">
      <c r="C44" s="5" t="s">
        <v>87</v>
      </c>
      <c r="D44" s="3" t="s">
        <v>89</v>
      </c>
      <c r="E44" s="30">
        <v>536.74</v>
      </c>
      <c r="F44" s="26"/>
      <c r="G44" s="31">
        <f t="shared" si="0"/>
        <v>0</v>
      </c>
    </row>
    <row r="45" spans="3:7" ht="75" x14ac:dyDescent="0.25">
      <c r="C45" s="5" t="s">
        <v>90</v>
      </c>
      <c r="D45" s="3" t="s">
        <v>92</v>
      </c>
      <c r="E45" s="30">
        <v>203.05</v>
      </c>
      <c r="F45" s="26"/>
      <c r="G45" s="31">
        <f t="shared" si="0"/>
        <v>0</v>
      </c>
    </row>
    <row r="46" spans="3:7" ht="30" x14ac:dyDescent="0.25">
      <c r="C46" s="1" t="s">
        <v>91</v>
      </c>
      <c r="D46" s="4" t="s">
        <v>93</v>
      </c>
      <c r="E46" s="30">
        <v>349</v>
      </c>
      <c r="F46" s="26"/>
      <c r="G46" s="31">
        <f t="shared" si="0"/>
        <v>0</v>
      </c>
    </row>
    <row r="47" spans="3:7" ht="60" x14ac:dyDescent="0.25">
      <c r="C47" s="5" t="s">
        <v>50</v>
      </c>
      <c r="D47" s="3" t="s">
        <v>94</v>
      </c>
      <c r="E47" s="30">
        <v>297.55</v>
      </c>
      <c r="F47" s="26"/>
      <c r="G47" s="31">
        <f t="shared" si="0"/>
        <v>0</v>
      </c>
    </row>
    <row r="48" spans="3:7" x14ac:dyDescent="0.25">
      <c r="C48" s="1" t="s">
        <v>51</v>
      </c>
      <c r="D48" s="3" t="s">
        <v>95</v>
      </c>
      <c r="E48" s="30">
        <v>3061.24</v>
      </c>
      <c r="F48" s="26"/>
      <c r="G48" s="31">
        <f t="shared" si="0"/>
        <v>0</v>
      </c>
    </row>
    <row r="49" spans="3:7" x14ac:dyDescent="0.25">
      <c r="C49" s="5" t="s">
        <v>52</v>
      </c>
      <c r="D49" s="3" t="s">
        <v>96</v>
      </c>
      <c r="E49" s="30">
        <v>5787.76</v>
      </c>
      <c r="F49" s="26"/>
      <c r="G49" s="31">
        <f t="shared" si="0"/>
        <v>0</v>
      </c>
    </row>
    <row r="50" spans="3:7" ht="30" x14ac:dyDescent="0.25">
      <c r="C50" s="5" t="s">
        <v>53</v>
      </c>
      <c r="D50" s="3" t="s">
        <v>97</v>
      </c>
      <c r="E50" s="30">
        <v>10434.719999999999</v>
      </c>
      <c r="F50" s="26"/>
      <c r="G50" s="31">
        <f t="shared" si="0"/>
        <v>0</v>
      </c>
    </row>
    <row r="51" spans="3:7" x14ac:dyDescent="0.25">
      <c r="C51" s="2" t="s">
        <v>54</v>
      </c>
      <c r="D51" s="4" t="s">
        <v>98</v>
      </c>
      <c r="E51" s="30">
        <v>3468.9</v>
      </c>
      <c r="F51" s="26"/>
      <c r="G51" s="31">
        <f t="shared" si="0"/>
        <v>0</v>
      </c>
    </row>
    <row r="52" spans="3:7" x14ac:dyDescent="0.25">
      <c r="C52" s="1" t="s">
        <v>55</v>
      </c>
      <c r="D52" s="4" t="s">
        <v>99</v>
      </c>
      <c r="E52" s="30">
        <v>3233.04</v>
      </c>
      <c r="F52" s="26"/>
      <c r="G52" s="31">
        <f t="shared" si="0"/>
        <v>0</v>
      </c>
    </row>
    <row r="53" spans="3:7" x14ac:dyDescent="0.25">
      <c r="C53" s="2" t="s">
        <v>56</v>
      </c>
      <c r="D53" s="4" t="s">
        <v>100</v>
      </c>
      <c r="E53" s="30">
        <v>3200.67</v>
      </c>
      <c r="F53" s="26"/>
      <c r="G53" s="31">
        <f t="shared" si="0"/>
        <v>0</v>
      </c>
    </row>
    <row r="54" spans="3:7" x14ac:dyDescent="0.25">
      <c r="C54" s="5" t="s">
        <v>57</v>
      </c>
      <c r="D54" s="3" t="s">
        <v>101</v>
      </c>
      <c r="E54" s="30">
        <v>2554.4699999999998</v>
      </c>
      <c r="F54" s="26"/>
      <c r="G54" s="31">
        <f t="shared" si="0"/>
        <v>0</v>
      </c>
    </row>
    <row r="55" spans="3:7" x14ac:dyDescent="0.25">
      <c r="C55" s="2" t="s">
        <v>58</v>
      </c>
      <c r="D55" s="4" t="s">
        <v>102</v>
      </c>
      <c r="E55" s="30">
        <v>3214.93</v>
      </c>
      <c r="F55" s="26"/>
      <c r="G55" s="31">
        <f t="shared" si="0"/>
        <v>0</v>
      </c>
    </row>
    <row r="56" spans="3:7" x14ac:dyDescent="0.25">
      <c r="C56" s="5" t="s">
        <v>59</v>
      </c>
      <c r="D56" s="3" t="s">
        <v>103</v>
      </c>
      <c r="E56" s="30">
        <v>7739.28</v>
      </c>
      <c r="F56" s="26"/>
      <c r="G56" s="31">
        <f t="shared" si="0"/>
        <v>0</v>
      </c>
    </row>
    <row r="57" spans="3:7" x14ac:dyDescent="0.25">
      <c r="C57" s="5" t="s">
        <v>60</v>
      </c>
      <c r="D57" s="3" t="s">
        <v>104</v>
      </c>
      <c r="E57" s="30">
        <v>612.08000000000004</v>
      </c>
      <c r="F57" s="26"/>
      <c r="G57" s="31">
        <f t="shared" si="0"/>
        <v>0</v>
      </c>
    </row>
    <row r="58" spans="3:7" x14ac:dyDescent="0.25">
      <c r="C58" s="5" t="s">
        <v>61</v>
      </c>
      <c r="D58" s="3" t="s">
        <v>105</v>
      </c>
      <c r="E58" s="30">
        <v>612.08000000000004</v>
      </c>
      <c r="F58" s="26"/>
      <c r="G58" s="31">
        <f>ROUND(E58*F58,2)</f>
        <v>0</v>
      </c>
    </row>
    <row r="59" spans="3:7" ht="15.75" thickBot="1" x14ac:dyDescent="0.3">
      <c r="C59" s="18" t="s">
        <v>62</v>
      </c>
      <c r="D59" s="19" t="s">
        <v>106</v>
      </c>
      <c r="E59" s="32">
        <v>9815.91</v>
      </c>
      <c r="F59" s="27"/>
      <c r="G59" s="33">
        <f>ROUND(E59*F59/4,2)</f>
        <v>0</v>
      </c>
    </row>
    <row r="60" spans="3:7" ht="15.75" x14ac:dyDescent="0.25">
      <c r="C60" s="20"/>
      <c r="D60" s="24" t="s">
        <v>165</v>
      </c>
      <c r="E60" s="20"/>
      <c r="F60" s="28"/>
      <c r="G60" s="28">
        <f>SUM(G7:G59)</f>
        <v>0</v>
      </c>
    </row>
    <row r="62" spans="3:7" ht="18.75" x14ac:dyDescent="0.25">
      <c r="C62" s="35" t="s">
        <v>163</v>
      </c>
      <c r="D62" s="36"/>
      <c r="E62" s="36"/>
      <c r="F62" s="36"/>
      <c r="G62" s="37"/>
    </row>
    <row r="63" spans="3:7" s="12" customFormat="1" ht="47.25" x14ac:dyDescent="0.25">
      <c r="C63" s="13" t="s">
        <v>162</v>
      </c>
      <c r="D63" s="14" t="s">
        <v>156</v>
      </c>
      <c r="E63" s="13" t="s">
        <v>157</v>
      </c>
      <c r="F63" s="14" t="s">
        <v>158</v>
      </c>
      <c r="G63" s="13" t="s">
        <v>155</v>
      </c>
    </row>
    <row r="64" spans="3:7" x14ac:dyDescent="0.25">
      <c r="C64" s="1" t="s">
        <v>107</v>
      </c>
      <c r="D64" s="1" t="s">
        <v>131</v>
      </c>
      <c r="E64" s="30">
        <v>270.76</v>
      </c>
      <c r="F64" s="26"/>
      <c r="G64" s="31">
        <f>ROUND(E64*F64,2)</f>
        <v>0</v>
      </c>
    </row>
    <row r="65" spans="3:7" x14ac:dyDescent="0.25">
      <c r="C65" s="1" t="s">
        <v>108</v>
      </c>
      <c r="D65" s="1" t="s">
        <v>132</v>
      </c>
      <c r="E65" s="30">
        <v>367.62</v>
      </c>
      <c r="F65" s="26"/>
      <c r="G65" s="31">
        <f t="shared" ref="G65:G87" si="1">ROUND(E65*F65,2)</f>
        <v>0</v>
      </c>
    </row>
    <row r="66" spans="3:7" x14ac:dyDescent="0.25">
      <c r="C66" s="1" t="s">
        <v>109</v>
      </c>
      <c r="D66" s="1" t="s">
        <v>133</v>
      </c>
      <c r="E66" s="30">
        <v>418.59</v>
      </c>
      <c r="F66" s="26"/>
      <c r="G66" s="31">
        <f t="shared" si="1"/>
        <v>0</v>
      </c>
    </row>
    <row r="67" spans="3:7" x14ac:dyDescent="0.25">
      <c r="C67" s="1" t="s">
        <v>110</v>
      </c>
      <c r="D67" s="1" t="s">
        <v>134</v>
      </c>
      <c r="E67" s="30">
        <v>867.47</v>
      </c>
      <c r="F67" s="26"/>
      <c r="G67" s="31">
        <f t="shared" si="1"/>
        <v>0</v>
      </c>
    </row>
    <row r="68" spans="3:7" x14ac:dyDescent="0.25">
      <c r="C68" s="1" t="s">
        <v>111</v>
      </c>
      <c r="D68" s="8" t="s">
        <v>135</v>
      </c>
      <c r="E68" s="30">
        <v>901.66</v>
      </c>
      <c r="F68" s="26"/>
      <c r="G68" s="31">
        <f t="shared" si="1"/>
        <v>0</v>
      </c>
    </row>
    <row r="69" spans="3:7" x14ac:dyDescent="0.25">
      <c r="C69" s="1" t="s">
        <v>112</v>
      </c>
      <c r="D69" s="1" t="s">
        <v>136</v>
      </c>
      <c r="E69" s="30">
        <v>1412.53</v>
      </c>
      <c r="F69" s="26"/>
      <c r="G69" s="31">
        <f t="shared" si="1"/>
        <v>0</v>
      </c>
    </row>
    <row r="70" spans="3:7" x14ac:dyDescent="0.25">
      <c r="C70" s="1" t="s">
        <v>113</v>
      </c>
      <c r="D70" s="1" t="s">
        <v>139</v>
      </c>
      <c r="E70" s="30">
        <v>636.85</v>
      </c>
      <c r="F70" s="26"/>
      <c r="G70" s="31">
        <f t="shared" si="1"/>
        <v>0</v>
      </c>
    </row>
    <row r="71" spans="3:7" x14ac:dyDescent="0.25">
      <c r="C71" s="5" t="s">
        <v>114</v>
      </c>
      <c r="D71" s="1" t="s">
        <v>137</v>
      </c>
      <c r="E71" s="30">
        <v>1137.28</v>
      </c>
      <c r="F71" s="26"/>
      <c r="G71" s="31">
        <f t="shared" si="1"/>
        <v>0</v>
      </c>
    </row>
    <row r="72" spans="3:7" ht="30" x14ac:dyDescent="0.25">
      <c r="C72" s="5" t="s">
        <v>115</v>
      </c>
      <c r="D72" s="9" t="s">
        <v>138</v>
      </c>
      <c r="E72" s="30">
        <v>60.84</v>
      </c>
      <c r="F72" s="26"/>
      <c r="G72" s="31">
        <f t="shared" si="1"/>
        <v>0</v>
      </c>
    </row>
    <row r="73" spans="3:7" ht="30" x14ac:dyDescent="0.25">
      <c r="C73" s="5" t="s">
        <v>116</v>
      </c>
      <c r="D73" s="4" t="s">
        <v>140</v>
      </c>
      <c r="E73" s="30">
        <v>26.91</v>
      </c>
      <c r="F73" s="26"/>
      <c r="G73" s="31">
        <f t="shared" si="1"/>
        <v>0</v>
      </c>
    </row>
    <row r="74" spans="3:7" ht="30" x14ac:dyDescent="0.25">
      <c r="C74" s="5" t="s">
        <v>117</v>
      </c>
      <c r="D74" s="3" t="s">
        <v>141</v>
      </c>
      <c r="E74" s="30">
        <v>122.58</v>
      </c>
      <c r="F74" s="26"/>
      <c r="G74" s="31">
        <f t="shared" si="1"/>
        <v>0</v>
      </c>
    </row>
    <row r="75" spans="3:7" x14ac:dyDescent="0.25">
      <c r="C75" s="1" t="s">
        <v>118</v>
      </c>
      <c r="D75" s="1" t="s">
        <v>142</v>
      </c>
      <c r="E75" s="30">
        <v>39.44</v>
      </c>
      <c r="F75" s="26"/>
      <c r="G75" s="31">
        <f t="shared" si="1"/>
        <v>0</v>
      </c>
    </row>
    <row r="76" spans="3:7" x14ac:dyDescent="0.25">
      <c r="C76" s="1" t="s">
        <v>119</v>
      </c>
      <c r="D76" s="1" t="s">
        <v>143</v>
      </c>
      <c r="E76" s="30">
        <v>54.27</v>
      </c>
      <c r="F76" s="26"/>
      <c r="G76" s="31">
        <f t="shared" si="1"/>
        <v>0</v>
      </c>
    </row>
    <row r="77" spans="3:7" x14ac:dyDescent="0.25">
      <c r="C77" s="5" t="s">
        <v>120</v>
      </c>
      <c r="D77" s="3" t="s">
        <v>144</v>
      </c>
      <c r="E77" s="30">
        <v>300.19</v>
      </c>
      <c r="F77" s="26"/>
      <c r="G77" s="31">
        <f t="shared" si="1"/>
        <v>0</v>
      </c>
    </row>
    <row r="78" spans="3:7" x14ac:dyDescent="0.25">
      <c r="C78" s="1" t="s">
        <v>121</v>
      </c>
      <c r="D78" s="4" t="s">
        <v>145</v>
      </c>
      <c r="E78" s="30">
        <v>471.98</v>
      </c>
      <c r="F78" s="26"/>
      <c r="G78" s="31">
        <f t="shared" si="1"/>
        <v>0</v>
      </c>
    </row>
    <row r="79" spans="3:7" x14ac:dyDescent="0.25">
      <c r="C79" s="1" t="s">
        <v>122</v>
      </c>
      <c r="D79" s="4" t="s">
        <v>146</v>
      </c>
      <c r="E79" s="30">
        <v>499.79</v>
      </c>
      <c r="F79" s="26"/>
      <c r="G79" s="31">
        <f t="shared" si="1"/>
        <v>0</v>
      </c>
    </row>
    <row r="80" spans="3:7" x14ac:dyDescent="0.25">
      <c r="C80" s="1" t="s">
        <v>123</v>
      </c>
      <c r="D80" s="4" t="s">
        <v>147</v>
      </c>
      <c r="E80" s="30">
        <v>2294.34</v>
      </c>
      <c r="F80" s="26"/>
      <c r="G80" s="31">
        <f t="shared" si="1"/>
        <v>0</v>
      </c>
    </row>
    <row r="81" spans="3:7" x14ac:dyDescent="0.25">
      <c r="C81" s="1" t="s">
        <v>124</v>
      </c>
      <c r="D81" s="4" t="s">
        <v>148</v>
      </c>
      <c r="E81" s="30">
        <v>4613.3500000000004</v>
      </c>
      <c r="F81" s="26"/>
      <c r="G81" s="31">
        <f t="shared" si="1"/>
        <v>0</v>
      </c>
    </row>
    <row r="82" spans="3:7" x14ac:dyDescent="0.25">
      <c r="C82" s="1" t="s">
        <v>125</v>
      </c>
      <c r="D82" s="4" t="s">
        <v>149</v>
      </c>
      <c r="E82" s="30">
        <v>2811.13</v>
      </c>
      <c r="F82" s="26"/>
      <c r="G82" s="31">
        <f t="shared" si="1"/>
        <v>0</v>
      </c>
    </row>
    <row r="83" spans="3:7" x14ac:dyDescent="0.25">
      <c r="C83" s="1" t="s">
        <v>126</v>
      </c>
      <c r="D83" s="4" t="s">
        <v>150</v>
      </c>
      <c r="E83" s="30">
        <v>3215.72</v>
      </c>
      <c r="F83" s="26"/>
      <c r="G83" s="31">
        <f t="shared" si="1"/>
        <v>0</v>
      </c>
    </row>
    <row r="84" spans="3:7" x14ac:dyDescent="0.25">
      <c r="C84" s="1" t="s">
        <v>127</v>
      </c>
      <c r="D84" s="4" t="s">
        <v>151</v>
      </c>
      <c r="E84" s="30">
        <v>30072.61</v>
      </c>
      <c r="F84" s="26"/>
      <c r="G84" s="31">
        <f t="shared" si="1"/>
        <v>0</v>
      </c>
    </row>
    <row r="85" spans="3:7" x14ac:dyDescent="0.25">
      <c r="C85" s="5" t="s">
        <v>128</v>
      </c>
      <c r="D85" s="3" t="s">
        <v>169</v>
      </c>
      <c r="E85" s="30">
        <v>1002.12</v>
      </c>
      <c r="F85" s="26"/>
      <c r="G85" s="31">
        <f t="shared" si="1"/>
        <v>0</v>
      </c>
    </row>
    <row r="86" spans="3:7" x14ac:dyDescent="0.25">
      <c r="C86" s="1" t="s">
        <v>129</v>
      </c>
      <c r="D86" s="4" t="s">
        <v>152</v>
      </c>
      <c r="E86" s="30">
        <v>103.47</v>
      </c>
      <c r="F86" s="26"/>
      <c r="G86" s="31">
        <f t="shared" si="1"/>
        <v>0</v>
      </c>
    </row>
    <row r="87" spans="3:7" ht="15.75" thickBot="1" x14ac:dyDescent="0.3">
      <c r="C87" s="18" t="s">
        <v>130</v>
      </c>
      <c r="D87" s="19" t="s">
        <v>168</v>
      </c>
      <c r="E87" s="32">
        <v>72.2</v>
      </c>
      <c r="F87" s="27"/>
      <c r="G87" s="33">
        <f t="shared" si="1"/>
        <v>0</v>
      </c>
    </row>
    <row r="88" spans="3:7" ht="15.75" x14ac:dyDescent="0.25">
      <c r="C88" s="20"/>
      <c r="D88" s="21" t="s">
        <v>166</v>
      </c>
      <c r="E88" s="20"/>
      <c r="F88" s="28"/>
      <c r="G88" s="28">
        <f>SUM(G64:G87)</f>
        <v>0</v>
      </c>
    </row>
    <row r="89" spans="3:7" ht="15.75" x14ac:dyDescent="0.25">
      <c r="C89" s="22"/>
      <c r="D89" s="23" t="s">
        <v>167</v>
      </c>
      <c r="E89" s="22"/>
      <c r="F89" s="29"/>
      <c r="G89" s="29">
        <f>G60+G88</f>
        <v>0</v>
      </c>
    </row>
    <row r="91" spans="3:7" x14ac:dyDescent="0.25">
      <c r="D91" s="7" t="s">
        <v>153</v>
      </c>
    </row>
    <row r="94" spans="3:7" x14ac:dyDescent="0.25">
      <c r="C94" s="38"/>
      <c r="D94" s="39"/>
      <c r="E94" s="39"/>
      <c r="F94" s="39"/>
      <c r="G94" s="39"/>
    </row>
    <row r="95" spans="3:7" x14ac:dyDescent="0.25">
      <c r="C95" s="39"/>
      <c r="D95" s="39"/>
      <c r="E95" s="39"/>
      <c r="F95" s="39"/>
      <c r="G95" s="39"/>
    </row>
    <row r="96" spans="3:7" x14ac:dyDescent="0.25">
      <c r="C96" s="39"/>
      <c r="D96" s="39"/>
      <c r="E96" s="39"/>
      <c r="F96" s="39"/>
      <c r="G96" s="39"/>
    </row>
    <row r="97" spans="3:7" x14ac:dyDescent="0.25">
      <c r="C97" s="39"/>
      <c r="D97" s="39"/>
      <c r="E97" s="39"/>
      <c r="F97" s="39"/>
      <c r="G97" s="39"/>
    </row>
    <row r="98" spans="3:7" x14ac:dyDescent="0.25">
      <c r="C98" s="39"/>
      <c r="D98" s="39"/>
      <c r="E98" s="39"/>
      <c r="F98" s="39"/>
      <c r="G98" s="39"/>
    </row>
    <row r="99" spans="3:7" x14ac:dyDescent="0.25">
      <c r="C99" s="39"/>
      <c r="D99" s="39"/>
      <c r="E99" s="39"/>
      <c r="F99" s="39"/>
      <c r="G99" s="39"/>
    </row>
    <row r="100" spans="3:7" x14ac:dyDescent="0.25">
      <c r="C100" s="39"/>
      <c r="D100" s="39"/>
      <c r="E100" s="39"/>
      <c r="F100" s="39"/>
      <c r="G100" s="39"/>
    </row>
    <row r="101" spans="3:7" x14ac:dyDescent="0.25">
      <c r="C101" s="39"/>
      <c r="D101" s="39"/>
      <c r="E101" s="39"/>
      <c r="F101" s="39"/>
      <c r="G101" s="39"/>
    </row>
    <row r="102" spans="3:7" x14ac:dyDescent="0.25">
      <c r="C102" s="39"/>
      <c r="D102" s="39"/>
      <c r="E102" s="39"/>
      <c r="F102" s="39"/>
      <c r="G102" s="39"/>
    </row>
    <row r="103" spans="3:7" x14ac:dyDescent="0.25">
      <c r="C103" s="39"/>
      <c r="D103" s="39"/>
      <c r="E103" s="39"/>
      <c r="F103" s="39"/>
      <c r="G103" s="39"/>
    </row>
    <row r="104" spans="3:7" x14ac:dyDescent="0.25">
      <c r="C104" s="39"/>
      <c r="D104" s="39"/>
      <c r="E104" s="39"/>
      <c r="F104" s="39"/>
      <c r="G104" s="39"/>
    </row>
    <row r="105" spans="3:7" x14ac:dyDescent="0.25">
      <c r="C105" s="39"/>
      <c r="D105" s="39"/>
      <c r="E105" s="39"/>
      <c r="F105" s="39"/>
      <c r="G105" s="39"/>
    </row>
    <row r="106" spans="3:7" x14ac:dyDescent="0.25">
      <c r="C106" s="39"/>
      <c r="D106" s="39"/>
      <c r="E106" s="39"/>
      <c r="F106" s="39"/>
      <c r="G106" s="39"/>
    </row>
    <row r="107" spans="3:7" x14ac:dyDescent="0.25">
      <c r="C107" s="39"/>
      <c r="D107" s="39"/>
      <c r="E107" s="39"/>
      <c r="F107" s="39"/>
      <c r="G107" s="39"/>
    </row>
    <row r="108" spans="3:7" x14ac:dyDescent="0.25">
      <c r="C108" s="39"/>
      <c r="D108" s="39"/>
      <c r="E108" s="39"/>
      <c r="F108" s="39"/>
      <c r="G108" s="39"/>
    </row>
    <row r="109" spans="3:7" x14ac:dyDescent="0.25">
      <c r="C109" s="39"/>
      <c r="D109" s="39"/>
      <c r="E109" s="39"/>
      <c r="F109" s="39"/>
      <c r="G109" s="39"/>
    </row>
    <row r="110" spans="3:7" x14ac:dyDescent="0.25">
      <c r="C110" s="39"/>
      <c r="D110" s="39"/>
      <c r="E110" s="39"/>
      <c r="F110" s="39"/>
      <c r="G110" s="39"/>
    </row>
    <row r="111" spans="3:7" x14ac:dyDescent="0.25">
      <c r="C111" s="39"/>
      <c r="D111" s="39"/>
      <c r="E111" s="39"/>
      <c r="F111" s="39"/>
      <c r="G111" s="39"/>
    </row>
    <row r="112" spans="3:7" x14ac:dyDescent="0.25">
      <c r="C112" s="39"/>
      <c r="D112" s="39"/>
      <c r="E112" s="39"/>
      <c r="F112" s="39"/>
      <c r="G112" s="39"/>
    </row>
    <row r="113" spans="3:7" x14ac:dyDescent="0.25">
      <c r="C113" s="39"/>
      <c r="D113" s="39"/>
      <c r="E113" s="39"/>
      <c r="F113" s="39"/>
      <c r="G113" s="39"/>
    </row>
    <row r="114" spans="3:7" x14ac:dyDescent="0.25">
      <c r="C114" s="39"/>
      <c r="D114" s="39"/>
      <c r="E114" s="39"/>
      <c r="F114" s="39"/>
      <c r="G114" s="39"/>
    </row>
    <row r="115" spans="3:7" x14ac:dyDescent="0.25">
      <c r="C115" s="39"/>
      <c r="D115" s="39"/>
      <c r="E115" s="39"/>
      <c r="F115" s="39"/>
      <c r="G115" s="39"/>
    </row>
    <row r="116" spans="3:7" x14ac:dyDescent="0.25">
      <c r="C116" s="39"/>
      <c r="D116" s="39"/>
      <c r="E116" s="39"/>
      <c r="F116" s="39"/>
      <c r="G116" s="39"/>
    </row>
    <row r="117" spans="3:7" x14ac:dyDescent="0.25">
      <c r="C117" s="39"/>
      <c r="D117" s="39"/>
      <c r="E117" s="39"/>
      <c r="F117" s="39"/>
      <c r="G117" s="39"/>
    </row>
    <row r="118" spans="3:7" x14ac:dyDescent="0.25">
      <c r="C118" s="39"/>
      <c r="D118" s="39"/>
      <c r="E118" s="39"/>
      <c r="F118" s="39"/>
      <c r="G118" s="39"/>
    </row>
    <row r="119" spans="3:7" x14ac:dyDescent="0.25">
      <c r="C119" s="39"/>
      <c r="D119" s="39"/>
      <c r="E119" s="39"/>
      <c r="F119" s="39"/>
      <c r="G119" s="39"/>
    </row>
    <row r="120" spans="3:7" x14ac:dyDescent="0.25">
      <c r="C120" s="39"/>
      <c r="D120" s="39"/>
      <c r="E120" s="39"/>
      <c r="F120" s="39"/>
      <c r="G120" s="39"/>
    </row>
    <row r="121" spans="3:7" x14ac:dyDescent="0.25">
      <c r="C121" s="39"/>
      <c r="D121" s="39"/>
      <c r="E121" s="39"/>
      <c r="F121" s="39"/>
      <c r="G121" s="39"/>
    </row>
    <row r="122" spans="3:7" x14ac:dyDescent="0.25">
      <c r="C122" s="39"/>
      <c r="D122" s="39"/>
      <c r="E122" s="39"/>
      <c r="F122" s="39"/>
      <c r="G122" s="39"/>
    </row>
    <row r="123" spans="3:7" x14ac:dyDescent="0.25">
      <c r="C123" s="39"/>
      <c r="D123" s="39"/>
      <c r="E123" s="39"/>
      <c r="F123" s="39"/>
      <c r="G123" s="39"/>
    </row>
    <row r="124" spans="3:7" x14ac:dyDescent="0.25">
      <c r="C124" s="39"/>
      <c r="D124" s="39"/>
      <c r="E124" s="39"/>
      <c r="F124" s="39"/>
      <c r="G124" s="39"/>
    </row>
    <row r="125" spans="3:7" x14ac:dyDescent="0.25">
      <c r="C125" s="39"/>
      <c r="D125" s="39"/>
      <c r="E125" s="39"/>
      <c r="F125" s="39"/>
      <c r="G125" s="39"/>
    </row>
    <row r="126" spans="3:7" x14ac:dyDescent="0.25">
      <c r="C126" s="39"/>
      <c r="D126" s="39"/>
      <c r="E126" s="39"/>
      <c r="F126" s="39"/>
      <c r="G126" s="39"/>
    </row>
    <row r="127" spans="3:7" x14ac:dyDescent="0.25">
      <c r="C127" s="39"/>
      <c r="D127" s="39"/>
      <c r="E127" s="39"/>
      <c r="F127" s="39"/>
      <c r="G127" s="39"/>
    </row>
    <row r="128" spans="3:7" x14ac:dyDescent="0.25">
      <c r="C128" s="39"/>
      <c r="D128" s="39"/>
      <c r="E128" s="39"/>
      <c r="F128" s="39"/>
      <c r="G128" s="39"/>
    </row>
    <row r="129" spans="3:7" x14ac:dyDescent="0.25">
      <c r="C129" s="39"/>
      <c r="D129" s="39"/>
      <c r="E129" s="39"/>
      <c r="F129" s="39"/>
      <c r="G129" s="39"/>
    </row>
    <row r="130" spans="3:7" x14ac:dyDescent="0.25">
      <c r="C130" s="39"/>
      <c r="D130" s="39"/>
      <c r="E130" s="39"/>
      <c r="F130" s="39"/>
      <c r="G130" s="39"/>
    </row>
    <row r="131" spans="3:7" x14ac:dyDescent="0.25">
      <c r="C131" s="39"/>
      <c r="D131" s="39"/>
      <c r="E131" s="39"/>
      <c r="F131" s="39"/>
      <c r="G131" s="39"/>
    </row>
    <row r="132" spans="3:7" x14ac:dyDescent="0.25">
      <c r="C132" s="39"/>
      <c r="D132" s="39"/>
      <c r="E132" s="39"/>
      <c r="F132" s="39"/>
      <c r="G132" s="39"/>
    </row>
    <row r="133" spans="3:7" x14ac:dyDescent="0.25">
      <c r="C133" s="39"/>
      <c r="D133" s="39"/>
      <c r="E133" s="39"/>
      <c r="F133" s="39"/>
      <c r="G133" s="39"/>
    </row>
    <row r="134" spans="3:7" x14ac:dyDescent="0.25">
      <c r="C134" s="39"/>
      <c r="D134" s="39"/>
      <c r="E134" s="39"/>
      <c r="F134" s="39"/>
      <c r="G134" s="39"/>
    </row>
    <row r="135" spans="3:7" x14ac:dyDescent="0.25">
      <c r="C135" s="39"/>
      <c r="D135" s="39"/>
      <c r="E135" s="39"/>
      <c r="F135" s="39"/>
      <c r="G135" s="39"/>
    </row>
    <row r="136" spans="3:7" x14ac:dyDescent="0.25">
      <c r="C136" s="39"/>
      <c r="D136" s="39"/>
      <c r="E136" s="39"/>
      <c r="F136" s="39"/>
      <c r="G136" s="39"/>
    </row>
    <row r="137" spans="3:7" x14ac:dyDescent="0.25">
      <c r="C137" s="39"/>
      <c r="D137" s="39"/>
      <c r="E137" s="39"/>
      <c r="F137" s="39"/>
      <c r="G137" s="39"/>
    </row>
    <row r="138" spans="3:7" x14ac:dyDescent="0.25">
      <c r="C138" s="39"/>
      <c r="D138" s="39"/>
      <c r="E138" s="39"/>
      <c r="F138" s="39"/>
      <c r="G138" s="39"/>
    </row>
    <row r="139" spans="3:7" x14ac:dyDescent="0.25">
      <c r="C139" s="39"/>
      <c r="D139" s="39"/>
      <c r="E139" s="39"/>
      <c r="F139" s="39"/>
      <c r="G139" s="39"/>
    </row>
    <row r="140" spans="3:7" x14ac:dyDescent="0.25">
      <c r="C140" s="39"/>
      <c r="D140" s="39"/>
      <c r="E140" s="39"/>
      <c r="F140" s="39"/>
      <c r="G140" s="39"/>
    </row>
    <row r="141" spans="3:7" x14ac:dyDescent="0.25">
      <c r="C141" s="39"/>
      <c r="D141" s="39"/>
      <c r="E141" s="39"/>
      <c r="F141" s="39"/>
      <c r="G141" s="39"/>
    </row>
    <row r="142" spans="3:7" x14ac:dyDescent="0.25">
      <c r="C142" s="39"/>
      <c r="D142" s="39"/>
      <c r="E142" s="39"/>
      <c r="F142" s="39"/>
      <c r="G142" s="39"/>
    </row>
    <row r="143" spans="3:7" x14ac:dyDescent="0.25">
      <c r="C143" s="39"/>
      <c r="D143" s="39"/>
      <c r="E143" s="39"/>
      <c r="F143" s="39"/>
      <c r="G143" s="3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 SO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Adrian Bratosin</cp:lastModifiedBy>
  <cp:lastPrinted>2025-03-05T09:07:51Z</cp:lastPrinted>
  <dcterms:created xsi:type="dcterms:W3CDTF">2015-06-05T18:17:20Z</dcterms:created>
  <dcterms:modified xsi:type="dcterms:W3CDTF">2026-02-04T16:50:13Z</dcterms:modified>
</cp:coreProperties>
</file>